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570" windowHeight="9750" activeTab="1"/>
  </bookViews>
  <sheets>
    <sheet name="Course Packet Form" sheetId="1" r:id="rId1"/>
    <sheet name="Printing Cost" sheetId="2" r:id="rId2"/>
  </sheets>
  <definedNames>
    <definedName name="_xlnm.Print_Area" localSheetId="0">'Course Packet Form'!$A$1:$L$51</definedName>
  </definedNames>
  <calcPr fullCalcOnLoad="1"/>
</workbook>
</file>

<file path=xl/sharedStrings.xml><?xml version="1.0" encoding="utf-8"?>
<sst xmlns="http://schemas.openxmlformats.org/spreadsheetml/2006/main" count="86" uniqueCount="72">
  <si>
    <t>CUSTOMER INFORMATION</t>
  </si>
  <si>
    <t>Binding</t>
  </si>
  <si>
    <t>Number of Pages</t>
  </si>
  <si>
    <t>Single Sided</t>
  </si>
  <si>
    <t>Double Sided</t>
  </si>
  <si>
    <t>B&amp;W</t>
  </si>
  <si>
    <t>Color</t>
  </si>
  <si>
    <t>Total</t>
  </si>
  <si>
    <t>Cost</t>
  </si>
  <si>
    <t>Per Packet</t>
  </si>
  <si>
    <t>PRINTING COST</t>
  </si>
  <si>
    <t xml:space="preserve">Professor </t>
  </si>
  <si>
    <t xml:space="preserve">Department </t>
  </si>
  <si>
    <t xml:space="preserve">Account Number </t>
  </si>
  <si>
    <t xml:space="preserve"> PDF Original</t>
  </si>
  <si>
    <t xml:space="preserve"> Black &amp; White</t>
  </si>
  <si>
    <t xml:space="preserve"> Double Sided </t>
  </si>
  <si>
    <t xml:space="preserve"> Binding</t>
  </si>
  <si>
    <t xml:space="preserve"> Paper Original</t>
  </si>
  <si>
    <t xml:space="preserve"> Color</t>
  </si>
  <si>
    <t xml:space="preserve"> Single Sided </t>
  </si>
  <si>
    <t xml:space="preserve"> White</t>
  </si>
  <si>
    <t xml:space="preserve"> Blue</t>
  </si>
  <si>
    <t xml:space="preserve"> Table of Contents</t>
  </si>
  <si>
    <t xml:space="preserve"> Pick-Up</t>
  </si>
  <si>
    <t>Packet Cost</t>
  </si>
  <si>
    <t>Toner &amp; Service</t>
  </si>
  <si>
    <t>Paper</t>
  </si>
  <si>
    <t>Cover Stock</t>
  </si>
  <si>
    <t>#1</t>
  </si>
  <si>
    <t>#2</t>
  </si>
  <si>
    <t>#3</t>
  </si>
  <si>
    <t>#4</t>
  </si>
  <si>
    <t>#5</t>
  </si>
  <si>
    <t>Copy Machines</t>
  </si>
  <si>
    <t>Carton Price</t>
  </si>
  <si>
    <t>Narrow</t>
  </si>
  <si>
    <t>Medium</t>
  </si>
  <si>
    <t>Wide</t>
  </si>
  <si>
    <t>Front</t>
  </si>
  <si>
    <t>Back</t>
  </si>
  <si>
    <t>Total Copy Count</t>
  </si>
  <si>
    <t>MM</t>
  </si>
  <si>
    <t>Cost per Packet</t>
  </si>
  <si>
    <t>TOTAL</t>
  </si>
  <si>
    <t>Check</t>
  </si>
  <si>
    <t>X</t>
  </si>
  <si>
    <t>COURSE INFORMATION</t>
  </si>
  <si>
    <t xml:space="preserve">Course Number </t>
  </si>
  <si>
    <t>PRINTING INSTRUCTIONS</t>
  </si>
  <si>
    <t>DELIVERY INSTRUCTIONS</t>
  </si>
  <si>
    <t xml:space="preserve"> Packet Room</t>
  </si>
  <si>
    <t xml:space="preserve"> Department</t>
  </si>
  <si>
    <t xml:space="preserve"> Cardstock Cover</t>
  </si>
  <si>
    <t>Volume Number</t>
  </si>
  <si>
    <t xml:space="preserve">of </t>
  </si>
  <si>
    <t>SPECIAL INSTRUCTIONS</t>
  </si>
  <si>
    <t>Total Order</t>
  </si>
  <si>
    <t xml:space="preserve">Requested By </t>
  </si>
  <si>
    <t>Black</t>
  </si>
  <si>
    <t>Red</t>
  </si>
  <si>
    <t>Purple</t>
  </si>
  <si>
    <t>Green</t>
  </si>
  <si>
    <t>3 Hole Punch</t>
  </si>
  <si>
    <r>
      <t xml:space="preserve">Date </t>
    </r>
    <r>
      <rPr>
        <sz val="11"/>
        <rFont val="Arial"/>
        <family val="2"/>
      </rPr>
      <t>__________________</t>
    </r>
  </si>
  <si>
    <t xml:space="preserve">Course Title </t>
  </si>
  <si>
    <t>Staple</t>
  </si>
  <si>
    <r>
      <t xml:space="preserve">                 </t>
    </r>
    <r>
      <rPr>
        <b/>
        <u val="single"/>
        <sz val="14"/>
        <rFont val="Arial"/>
        <family val="2"/>
      </rPr>
      <t>PRINTING ORDER - COURSE PACKETS &amp; HANDOUTS</t>
    </r>
  </si>
  <si>
    <t xml:space="preserve">Number of Copies </t>
  </si>
  <si>
    <t xml:space="preserve"> Color Cover</t>
  </si>
  <si>
    <r>
      <t xml:space="preserve">Dept </t>
    </r>
    <r>
      <rPr>
        <sz val="11"/>
        <rFont val="Arial"/>
        <family val="2"/>
      </rPr>
      <t>__________________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</si>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</sst>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#,##0.0000"/>
    <numFmt numFmtId="167" formatCode="&quot;$&quot;#,##0.00"/>
  </numFmts>
  <fonts count="5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2"/>
      <color indexed="4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164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1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7" fontId="11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13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19" xfId="0" applyBorder="1" applyAlignment="1">
      <alignment/>
    </xf>
    <xf numFmtId="0" fontId="8" fillId="0" borderId="23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21" xfId="0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right"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7" fillId="0" borderId="2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8" fillId="0" borderId="21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7" fillId="0" borderId="11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24" xfId="0" applyFont="1" applyBorder="1" applyAlignment="1">
      <alignment/>
    </xf>
    <xf numFmtId="14" fontId="7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zoomScalePageLayoutView="0" workbookViewId="0" topLeftCell="A25">
      <selection activeCell="D5" sqref="D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3.57421875" style="0" customWidth="1"/>
    <col min="4" max="4" width="23.28125" style="0" customWidth="1"/>
    <col min="5" max="5" width="3.57421875" style="0" customWidth="1"/>
    <col min="6" max="6" width="22.8515625" style="0" customWidth="1"/>
    <col min="7" max="7" width="3.7109375" style="0" customWidth="1"/>
    <col min="8" max="8" width="22.00390625" style="0" customWidth="1"/>
    <col min="9" max="9" width="4.00390625" style="0" customWidth="1"/>
    <col min="10" max="10" width="15.421875" style="0" customWidth="1"/>
    <col min="11" max="11" width="4.7109375" style="0" customWidth="1"/>
    <col min="12" max="12" width="4.57421875" style="0" customWidth="1"/>
    <col min="13" max="13" width="18.421875" style="0" customWidth="1"/>
    <col min="14" max="14" width="21.28125" style="0" customWidth="1"/>
  </cols>
  <sheetData>
    <row r="1" spans="1:13" ht="18">
      <c r="A1" s="5"/>
      <c r="B1" s="5"/>
      <c r="C1" s="93" t="s">
        <v>67</v>
      </c>
      <c r="E1" s="22"/>
      <c r="F1" s="22"/>
      <c r="G1" s="22"/>
      <c r="H1" s="22"/>
      <c r="I1" s="22"/>
      <c r="J1" s="22"/>
      <c r="K1" s="5"/>
      <c r="L1" s="5"/>
      <c r="M1" s="5"/>
    </row>
    <row r="2" spans="1:22" ht="15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1"/>
      <c r="P2" s="1"/>
      <c r="Q2" s="1"/>
      <c r="R2" s="1"/>
      <c r="S2" s="1"/>
      <c r="T2" s="1"/>
      <c r="U2" s="1"/>
      <c r="V2" s="1"/>
    </row>
    <row r="3" spans="1:22" ht="16.5" thickBot="1">
      <c r="A3" s="5"/>
      <c r="B3" s="14"/>
      <c r="C3" s="62" t="s">
        <v>0</v>
      </c>
      <c r="D3" s="63"/>
      <c r="E3" s="63"/>
      <c r="F3" s="63"/>
      <c r="G3" s="63"/>
      <c r="H3" s="63"/>
      <c r="I3" s="63"/>
      <c r="J3" s="63"/>
      <c r="K3" s="64"/>
      <c r="L3" s="5"/>
      <c r="M3" s="9"/>
      <c r="N3" s="2"/>
      <c r="O3" s="2"/>
      <c r="P3" s="2"/>
      <c r="Q3" s="2"/>
      <c r="R3" s="2"/>
      <c r="S3" s="1"/>
      <c r="T3" s="1"/>
      <c r="U3" s="1"/>
      <c r="V3" s="1"/>
    </row>
    <row r="4" spans="1:22" ht="8.25" customHeight="1">
      <c r="A4" s="5"/>
      <c r="B4" s="14"/>
      <c r="C4" s="62"/>
      <c r="D4" s="63"/>
      <c r="E4" s="63"/>
      <c r="F4" s="63"/>
      <c r="G4" s="63"/>
      <c r="H4" s="63"/>
      <c r="I4" s="63"/>
      <c r="J4" s="63"/>
      <c r="K4" s="64"/>
      <c r="L4" s="5"/>
      <c r="M4" s="9"/>
      <c r="N4" s="2"/>
      <c r="O4" s="2"/>
      <c r="P4" s="2"/>
      <c r="Q4" s="2"/>
      <c r="R4" s="2"/>
      <c r="S4" s="1"/>
      <c r="T4" s="1"/>
      <c r="U4" s="1"/>
      <c r="V4" s="1"/>
    </row>
    <row r="5" spans="1:22" ht="15.75">
      <c r="A5" s="5"/>
      <c r="B5" s="94"/>
      <c r="C5" s="18" t="s">
        <v>64</v>
      </c>
      <c r="D5" s="99"/>
      <c r="E5" s="92"/>
      <c r="F5" s="61" t="s">
        <v>58</v>
      </c>
      <c r="G5" s="90"/>
      <c r="H5" s="90"/>
      <c r="I5" s="90"/>
      <c r="J5" s="90"/>
      <c r="K5" s="60"/>
      <c r="L5" s="5"/>
      <c r="M5" s="9"/>
      <c r="N5" s="2"/>
      <c r="O5" s="2"/>
      <c r="P5" s="2"/>
      <c r="Q5" s="2"/>
      <c r="R5" s="2"/>
      <c r="S5" s="1"/>
      <c r="T5" s="1"/>
      <c r="U5" s="1"/>
      <c r="V5" s="1"/>
    </row>
    <row r="6" spans="1:22" ht="23.25" customHeight="1">
      <c r="A6" s="5"/>
      <c r="B6" s="96"/>
      <c r="C6" s="59" t="s">
        <v>70</v>
      </c>
      <c r="D6" s="61"/>
      <c r="E6" s="92"/>
      <c r="F6" s="61" t="s">
        <v>13</v>
      </c>
      <c r="G6" s="95"/>
      <c r="H6" s="95"/>
      <c r="I6" s="90"/>
      <c r="J6" s="95"/>
      <c r="K6" s="60"/>
      <c r="L6" s="5"/>
      <c r="M6" s="9"/>
      <c r="N6" s="2"/>
      <c r="O6" s="2"/>
      <c r="P6" s="2"/>
      <c r="Q6" s="2"/>
      <c r="R6" s="2"/>
      <c r="S6" s="1"/>
      <c r="T6" s="1"/>
      <c r="U6" s="1"/>
      <c r="V6" s="1"/>
    </row>
    <row r="7" spans="1:22" ht="12" customHeight="1" thickBot="1">
      <c r="A7" s="5"/>
      <c r="B7" s="11"/>
      <c r="C7" s="65"/>
      <c r="D7" s="66"/>
      <c r="E7" s="67"/>
      <c r="F7" s="67"/>
      <c r="G7" s="67"/>
      <c r="H7" s="67"/>
      <c r="I7" s="67"/>
      <c r="J7" s="67"/>
      <c r="K7" s="68"/>
      <c r="L7" s="5"/>
      <c r="M7" s="9"/>
      <c r="N7" s="2"/>
      <c r="O7" s="2"/>
      <c r="P7" s="2"/>
      <c r="Q7" s="2"/>
      <c r="R7" s="2"/>
      <c r="S7" s="1"/>
      <c r="T7" s="1"/>
      <c r="U7" s="1"/>
      <c r="V7" s="1"/>
    </row>
    <row r="8" spans="1:22" ht="16.5" thickBot="1">
      <c r="A8" s="5"/>
      <c r="B8" s="9"/>
      <c r="C8" s="32"/>
      <c r="D8" s="9"/>
      <c r="E8" s="9"/>
      <c r="F8" s="9"/>
      <c r="G8" s="9"/>
      <c r="H8" s="9"/>
      <c r="I8" s="9"/>
      <c r="J8" s="9"/>
      <c r="K8" s="9"/>
      <c r="L8" s="5"/>
      <c r="M8" s="9"/>
      <c r="N8" s="2"/>
      <c r="O8" s="2"/>
      <c r="P8" s="2"/>
      <c r="Q8" s="2"/>
      <c r="R8" s="2"/>
      <c r="S8" s="1"/>
      <c r="T8" s="1"/>
      <c r="U8" s="1"/>
      <c r="V8" s="1"/>
    </row>
    <row r="9" spans="1:22" ht="16.5" thickBot="1">
      <c r="A9" s="5"/>
      <c r="B9" s="14"/>
      <c r="C9" s="40" t="s">
        <v>47</v>
      </c>
      <c r="D9" s="89"/>
      <c r="E9" s="16"/>
      <c r="F9" s="16"/>
      <c r="G9" s="16"/>
      <c r="H9" s="16"/>
      <c r="I9" s="16"/>
      <c r="J9" s="16"/>
      <c r="K9" s="17"/>
      <c r="L9" s="5"/>
      <c r="M9" s="9"/>
      <c r="N9" s="2"/>
      <c r="O9" s="2"/>
      <c r="P9" s="2"/>
      <c r="Q9" s="2"/>
      <c r="R9" s="2"/>
      <c r="S9" s="1"/>
      <c r="T9" s="1"/>
      <c r="U9" s="1"/>
      <c r="V9" s="1"/>
    </row>
    <row r="10" spans="1:22" ht="8.25" customHeight="1">
      <c r="A10" s="5"/>
      <c r="B10" s="14"/>
      <c r="C10" s="40"/>
      <c r="D10" s="89"/>
      <c r="E10" s="16"/>
      <c r="F10" s="16"/>
      <c r="G10" s="16"/>
      <c r="H10" s="16"/>
      <c r="I10" s="16"/>
      <c r="J10" s="16"/>
      <c r="K10" s="17"/>
      <c r="L10" s="5"/>
      <c r="M10" s="9"/>
      <c r="N10" s="2"/>
      <c r="O10" s="2"/>
      <c r="P10" s="2"/>
      <c r="Q10" s="2"/>
      <c r="R10" s="2"/>
      <c r="S10" s="1"/>
      <c r="T10" s="1"/>
      <c r="U10" s="1"/>
      <c r="V10" s="1"/>
    </row>
    <row r="11" spans="1:22" ht="15.75">
      <c r="A11" s="5"/>
      <c r="B11" s="7"/>
      <c r="C11" s="9"/>
      <c r="D11" s="8" t="s">
        <v>11</v>
      </c>
      <c r="E11" s="90"/>
      <c r="F11" s="90"/>
      <c r="G11" s="90"/>
      <c r="H11" s="92"/>
      <c r="I11" s="92"/>
      <c r="J11" s="92"/>
      <c r="K11" s="10"/>
      <c r="L11" s="5"/>
      <c r="M11" s="9"/>
      <c r="N11" s="2"/>
      <c r="O11" s="2"/>
      <c r="P11" s="2"/>
      <c r="Q11" s="2"/>
      <c r="R11" s="2"/>
      <c r="S11" s="1"/>
      <c r="T11" s="1"/>
      <c r="U11" s="1"/>
      <c r="V11" s="1"/>
    </row>
    <row r="12" spans="1:22" ht="23.25" customHeight="1">
      <c r="A12" s="5"/>
      <c r="B12" s="7"/>
      <c r="C12" s="9"/>
      <c r="D12" s="8" t="s">
        <v>12</v>
      </c>
      <c r="E12" s="90"/>
      <c r="F12" s="90"/>
      <c r="G12" s="95"/>
      <c r="H12" s="61" t="s">
        <v>48</v>
      </c>
      <c r="I12" s="90"/>
      <c r="J12" s="90"/>
      <c r="K12" s="10"/>
      <c r="L12" s="5"/>
      <c r="M12" s="9"/>
      <c r="N12" s="2"/>
      <c r="O12" s="2"/>
      <c r="P12" s="2"/>
      <c r="Q12" s="2"/>
      <c r="R12" s="2"/>
      <c r="S12" s="1"/>
      <c r="T12" s="1"/>
      <c r="U12" s="1"/>
      <c r="V12" s="1"/>
    </row>
    <row r="13" spans="1:22" ht="24" customHeight="1">
      <c r="A13" s="5"/>
      <c r="B13" s="7"/>
      <c r="C13" s="9"/>
      <c r="D13" s="8" t="s">
        <v>65</v>
      </c>
      <c r="E13" s="90"/>
      <c r="F13" s="90"/>
      <c r="G13" s="90"/>
      <c r="H13" s="90"/>
      <c r="I13" s="90"/>
      <c r="J13" s="90"/>
      <c r="K13" s="10"/>
      <c r="L13" s="5"/>
      <c r="M13" s="9"/>
      <c r="N13" s="2"/>
      <c r="O13" s="2"/>
      <c r="P13" s="2"/>
      <c r="Q13" s="2"/>
      <c r="R13" s="2"/>
      <c r="S13" s="1"/>
      <c r="T13" s="1"/>
      <c r="U13" s="1"/>
      <c r="V13" s="1"/>
    </row>
    <row r="14" spans="1:22" ht="13.5" customHeight="1" thickBot="1">
      <c r="A14" s="5"/>
      <c r="B14" s="11"/>
      <c r="C14" s="12"/>
      <c r="D14" s="85"/>
      <c r="E14" s="12"/>
      <c r="F14" s="12"/>
      <c r="G14" s="12"/>
      <c r="H14" s="12"/>
      <c r="I14" s="12"/>
      <c r="J14" s="12"/>
      <c r="K14" s="13"/>
      <c r="L14" s="5"/>
      <c r="M14" s="9"/>
      <c r="N14" s="2"/>
      <c r="O14" s="2"/>
      <c r="P14" s="2"/>
      <c r="Q14" s="2"/>
      <c r="R14" s="2"/>
      <c r="S14" s="1"/>
      <c r="T14" s="1"/>
      <c r="U14" s="1"/>
      <c r="V14" s="1"/>
    </row>
    <row r="15" spans="1:22" ht="16.5" thickBot="1">
      <c r="A15" s="5"/>
      <c r="B15" s="9"/>
      <c r="C15" s="9"/>
      <c r="D15" s="8"/>
      <c r="E15" s="9"/>
      <c r="F15" s="9"/>
      <c r="G15" s="9"/>
      <c r="H15" s="9"/>
      <c r="I15" s="9"/>
      <c r="J15" s="9"/>
      <c r="K15" s="9"/>
      <c r="L15" s="5"/>
      <c r="M15" s="9"/>
      <c r="N15" s="2"/>
      <c r="O15" s="2"/>
      <c r="P15" s="2"/>
      <c r="Q15" s="2"/>
      <c r="R15" s="2"/>
      <c r="S15" s="1"/>
      <c r="T15" s="1"/>
      <c r="U15" s="1"/>
      <c r="V15" s="1"/>
    </row>
    <row r="16" spans="1:22" ht="18" customHeight="1" thickBot="1">
      <c r="A16" s="5"/>
      <c r="B16" s="14"/>
      <c r="C16" s="15" t="s">
        <v>49</v>
      </c>
      <c r="D16" s="16"/>
      <c r="E16" s="16"/>
      <c r="F16" s="16"/>
      <c r="G16" s="16"/>
      <c r="H16" s="16"/>
      <c r="I16" s="16"/>
      <c r="J16" s="16"/>
      <c r="K16" s="17"/>
      <c r="L16" s="9"/>
      <c r="M16" s="5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thickBot="1">
      <c r="A17" s="5"/>
      <c r="B17" s="14"/>
      <c r="C17" s="16"/>
      <c r="D17" s="16"/>
      <c r="E17" s="16"/>
      <c r="F17" s="16"/>
      <c r="G17" s="16"/>
      <c r="H17" s="16"/>
      <c r="I17" s="16"/>
      <c r="J17" s="16"/>
      <c r="K17" s="17"/>
      <c r="L17" s="9"/>
      <c r="M17" s="5"/>
      <c r="N17" s="1"/>
      <c r="O17" s="1"/>
      <c r="P17" s="1"/>
      <c r="Q17" s="1"/>
      <c r="R17" s="1"/>
      <c r="S17" s="4"/>
      <c r="T17" s="1"/>
      <c r="U17" s="1"/>
      <c r="V17" s="1"/>
    </row>
    <row r="18" spans="1:22" ht="16.5" thickBot="1">
      <c r="A18" s="5"/>
      <c r="B18" s="7"/>
      <c r="C18" s="56" t="s">
        <v>46</v>
      </c>
      <c r="D18" s="18" t="s">
        <v>14</v>
      </c>
      <c r="E18" s="56"/>
      <c r="F18" s="18" t="s">
        <v>18</v>
      </c>
      <c r="G18" s="56" t="s">
        <v>46</v>
      </c>
      <c r="H18" s="18" t="s">
        <v>23</v>
      </c>
      <c r="I18" s="18"/>
      <c r="J18" s="18"/>
      <c r="K18" s="10"/>
      <c r="L18" s="9"/>
      <c r="M18" s="5"/>
      <c r="N18" s="1"/>
      <c r="O18" s="1"/>
      <c r="P18" s="1"/>
      <c r="Q18" s="1"/>
      <c r="R18" s="1"/>
      <c r="S18" s="1"/>
      <c r="T18" s="1"/>
      <c r="U18" s="1"/>
      <c r="V18" s="1"/>
    </row>
    <row r="19" spans="1:22" ht="18" customHeight="1" thickBot="1">
      <c r="A19" s="5"/>
      <c r="B19" s="7"/>
      <c r="C19" s="9"/>
      <c r="D19" s="9"/>
      <c r="E19" s="9"/>
      <c r="F19" s="18"/>
      <c r="G19" s="9"/>
      <c r="H19" s="18"/>
      <c r="I19" s="18"/>
      <c r="J19" s="18"/>
      <c r="K19" s="10"/>
      <c r="L19" s="9"/>
      <c r="M19" s="5"/>
      <c r="N19" s="1"/>
      <c r="O19" s="1"/>
      <c r="P19" s="1"/>
      <c r="Q19" s="1"/>
      <c r="R19" s="1"/>
      <c r="S19" s="1"/>
      <c r="T19" s="1"/>
      <c r="U19" s="1"/>
      <c r="V19" s="1"/>
    </row>
    <row r="20" spans="1:22" ht="16.5" thickBot="1">
      <c r="A20" s="5"/>
      <c r="B20" s="7"/>
      <c r="C20" s="56" t="s">
        <v>46</v>
      </c>
      <c r="D20" s="18" t="s">
        <v>15</v>
      </c>
      <c r="E20" s="56"/>
      <c r="F20" s="18" t="s">
        <v>19</v>
      </c>
      <c r="G20" s="9"/>
      <c r="H20" s="18"/>
      <c r="I20" s="18"/>
      <c r="J20" s="18"/>
      <c r="K20" s="10"/>
      <c r="L20" s="9"/>
      <c r="M20" s="5"/>
      <c r="N20" s="1"/>
      <c r="O20" s="1"/>
      <c r="P20" s="1"/>
      <c r="Q20" s="1"/>
      <c r="R20" s="1"/>
      <c r="S20" s="1"/>
      <c r="T20" s="1"/>
      <c r="U20" s="1"/>
      <c r="V20" s="1"/>
    </row>
    <row r="21" spans="1:22" ht="17.25" customHeight="1" thickBot="1">
      <c r="A21" s="5"/>
      <c r="B21" s="7"/>
      <c r="C21" s="9"/>
      <c r="D21" s="18"/>
      <c r="E21" s="9"/>
      <c r="F21" s="18"/>
      <c r="G21" s="9"/>
      <c r="H21" s="18"/>
      <c r="I21" s="18"/>
      <c r="J21" s="18"/>
      <c r="K21" s="10"/>
      <c r="L21" s="9"/>
      <c r="M21" s="5"/>
      <c r="N21" s="1"/>
      <c r="O21" s="1"/>
      <c r="P21" s="1"/>
      <c r="Q21" s="1"/>
      <c r="R21" s="1"/>
      <c r="S21" s="1"/>
      <c r="T21" s="1"/>
      <c r="U21" s="1"/>
      <c r="V21" s="1"/>
    </row>
    <row r="22" spans="1:22" ht="16.5" thickBot="1">
      <c r="A22" s="5"/>
      <c r="B22" s="7"/>
      <c r="C22" s="56" t="s">
        <v>46</v>
      </c>
      <c r="D22" s="18" t="s">
        <v>16</v>
      </c>
      <c r="E22" s="56"/>
      <c r="F22" s="18" t="s">
        <v>20</v>
      </c>
      <c r="G22" s="9"/>
      <c r="H22" s="18"/>
      <c r="I22" s="18"/>
      <c r="J22" s="18"/>
      <c r="K22" s="10"/>
      <c r="L22" s="9"/>
      <c r="M22" s="5"/>
      <c r="N22" s="1"/>
      <c r="O22" s="1"/>
      <c r="P22" s="1"/>
      <c r="Q22" s="1"/>
      <c r="R22" s="1"/>
      <c r="S22" s="1"/>
      <c r="T22" s="1"/>
      <c r="U22" s="1"/>
      <c r="V22" s="1"/>
    </row>
    <row r="23" spans="1:22" ht="18" customHeight="1" thickBot="1">
      <c r="A23" s="5"/>
      <c r="B23" s="7"/>
      <c r="C23" s="18"/>
      <c r="D23" s="18"/>
      <c r="E23" s="18"/>
      <c r="F23" s="18"/>
      <c r="G23" s="9"/>
      <c r="H23" s="18"/>
      <c r="I23" s="18"/>
      <c r="J23" s="18"/>
      <c r="K23" s="10"/>
      <c r="L23" s="9"/>
      <c r="M23" s="5"/>
      <c r="N23" s="1"/>
      <c r="O23" s="1"/>
      <c r="P23" s="1"/>
      <c r="Q23" s="1"/>
      <c r="R23" s="1"/>
      <c r="S23" s="1"/>
      <c r="T23" s="1"/>
      <c r="U23" s="1"/>
      <c r="V23" s="1"/>
    </row>
    <row r="24" spans="1:22" ht="17.25" customHeight="1" thickBot="1">
      <c r="A24" s="5"/>
      <c r="B24" s="7"/>
      <c r="C24" s="56"/>
      <c r="D24" s="18" t="s">
        <v>69</v>
      </c>
      <c r="E24" s="18"/>
      <c r="F24" s="18"/>
      <c r="G24" s="9"/>
      <c r="H24" s="18"/>
      <c r="I24" s="18"/>
      <c r="J24" s="18"/>
      <c r="K24" s="10"/>
      <c r="L24" s="9"/>
      <c r="M24" s="5"/>
      <c r="N24" s="1"/>
      <c r="O24" s="1"/>
      <c r="P24" s="1"/>
      <c r="Q24" s="1"/>
      <c r="R24" s="1"/>
      <c r="S24" s="1"/>
      <c r="T24" s="1"/>
      <c r="U24" s="1"/>
      <c r="V24" s="1"/>
    </row>
    <row r="25" spans="1:22" ht="18" customHeight="1" thickBot="1">
      <c r="A25" s="5"/>
      <c r="B25" s="7"/>
      <c r="C25" s="9"/>
      <c r="D25" s="18"/>
      <c r="E25" s="9"/>
      <c r="F25" s="18"/>
      <c r="G25" s="9"/>
      <c r="H25" s="18"/>
      <c r="I25" s="18"/>
      <c r="J25" s="18"/>
      <c r="K25" s="10"/>
      <c r="L25" s="9"/>
      <c r="M25" s="5"/>
      <c r="N25" s="1"/>
      <c r="O25" s="1"/>
      <c r="P25" s="1"/>
      <c r="Q25" s="1"/>
      <c r="R25" s="1"/>
      <c r="S25" s="1"/>
      <c r="T25" s="1"/>
      <c r="U25" s="1"/>
      <c r="V25" s="1"/>
    </row>
    <row r="26" spans="1:22" ht="19.5" customHeight="1" thickBot="1">
      <c r="A26" s="5"/>
      <c r="B26" s="7"/>
      <c r="C26" s="56" t="s">
        <v>46</v>
      </c>
      <c r="D26" s="18" t="s">
        <v>53</v>
      </c>
      <c r="E26" s="56" t="s">
        <v>46</v>
      </c>
      <c r="F26" s="18" t="s">
        <v>21</v>
      </c>
      <c r="G26" s="56"/>
      <c r="H26" s="18" t="s">
        <v>22</v>
      </c>
      <c r="I26" s="56"/>
      <c r="J26" s="18" t="s">
        <v>62</v>
      </c>
      <c r="K26" s="97"/>
      <c r="L26" s="9"/>
      <c r="M26" s="5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thickBot="1">
      <c r="A27" s="5"/>
      <c r="B27" s="7"/>
      <c r="C27" s="9"/>
      <c r="D27" s="18"/>
      <c r="E27" s="9"/>
      <c r="F27" s="18"/>
      <c r="G27" s="9"/>
      <c r="H27" s="18"/>
      <c r="I27" s="18"/>
      <c r="J27" s="18"/>
      <c r="K27" s="10"/>
      <c r="L27" s="9"/>
      <c r="M27" s="5"/>
      <c r="Q27" s="1"/>
      <c r="R27" s="1"/>
      <c r="S27" s="1"/>
      <c r="T27" s="1"/>
      <c r="U27" s="1"/>
      <c r="V27" s="1"/>
    </row>
    <row r="28" spans="1:22" ht="18" customHeight="1" thickBot="1">
      <c r="A28" s="5"/>
      <c r="B28" s="7"/>
      <c r="C28" s="56" t="s">
        <v>46</v>
      </c>
      <c r="D28" s="18" t="s">
        <v>17</v>
      </c>
      <c r="E28" s="56" t="s">
        <v>46</v>
      </c>
      <c r="F28" s="18" t="s">
        <v>59</v>
      </c>
      <c r="G28" s="56"/>
      <c r="H28" s="18" t="s">
        <v>60</v>
      </c>
      <c r="I28" s="56"/>
      <c r="J28" s="18" t="s">
        <v>61</v>
      </c>
      <c r="K28" s="97"/>
      <c r="L28" s="9"/>
      <c r="M28" s="5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thickBot="1">
      <c r="A29" s="5"/>
      <c r="B29" s="7"/>
      <c r="C29" s="18"/>
      <c r="D29" s="18"/>
      <c r="E29" s="18"/>
      <c r="F29" s="18"/>
      <c r="G29" s="18"/>
      <c r="H29" s="18"/>
      <c r="I29" s="18"/>
      <c r="J29" s="18"/>
      <c r="K29" s="10"/>
      <c r="L29" s="9"/>
      <c r="M29" s="5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thickBot="1">
      <c r="A30" s="5"/>
      <c r="B30" s="7"/>
      <c r="C30" s="56"/>
      <c r="D30" s="18" t="s">
        <v>63</v>
      </c>
      <c r="E30" s="18"/>
      <c r="F30" s="18"/>
      <c r="G30" s="18"/>
      <c r="H30" s="18"/>
      <c r="I30" s="18"/>
      <c r="J30" s="18"/>
      <c r="K30" s="10"/>
      <c r="L30" s="9"/>
      <c r="M30" s="5"/>
      <c r="N30" s="1"/>
      <c r="O30" s="1"/>
      <c r="P30" s="1"/>
      <c r="Q30" s="1"/>
      <c r="R30" s="1"/>
      <c r="S30" s="1"/>
      <c r="T30" s="1"/>
      <c r="U30" s="1"/>
      <c r="V30" s="1"/>
    </row>
    <row r="31" spans="1:22" ht="18" customHeight="1" thickBot="1">
      <c r="A31" s="5"/>
      <c r="B31" s="7"/>
      <c r="C31" s="18"/>
      <c r="D31" s="18"/>
      <c r="E31" s="18"/>
      <c r="F31" s="18"/>
      <c r="G31" s="18"/>
      <c r="H31" s="18"/>
      <c r="I31" s="18"/>
      <c r="J31" s="18"/>
      <c r="K31" s="10"/>
      <c r="L31" s="9"/>
      <c r="M31" s="5"/>
      <c r="N31" s="1"/>
      <c r="O31" s="1"/>
      <c r="P31" s="1"/>
      <c r="Q31" s="1"/>
      <c r="R31" s="1"/>
      <c r="S31" s="1"/>
      <c r="T31" s="1"/>
      <c r="U31" s="1"/>
      <c r="V31" s="1"/>
    </row>
    <row r="32" spans="1:22" ht="16.5" thickBot="1">
      <c r="A32" s="5"/>
      <c r="B32" s="7"/>
      <c r="C32" s="56"/>
      <c r="D32" s="18" t="s">
        <v>66</v>
      </c>
      <c r="E32" s="18"/>
      <c r="F32" s="18"/>
      <c r="G32" s="18"/>
      <c r="H32" s="18"/>
      <c r="I32" s="18"/>
      <c r="J32" s="18"/>
      <c r="K32" s="10"/>
      <c r="L32" s="9"/>
      <c r="M32" s="5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5"/>
      <c r="B33" s="7"/>
      <c r="C33" s="18"/>
      <c r="D33" s="18"/>
      <c r="E33" s="18"/>
      <c r="F33" s="18"/>
      <c r="G33" s="18"/>
      <c r="H33" s="18"/>
      <c r="I33" s="18"/>
      <c r="J33" s="18"/>
      <c r="K33" s="10"/>
      <c r="L33" s="9"/>
      <c r="M33" s="5"/>
      <c r="N33" s="1"/>
      <c r="O33" s="1"/>
      <c r="P33" s="1"/>
      <c r="Q33" s="1"/>
      <c r="R33" s="1"/>
      <c r="S33" s="1"/>
      <c r="T33" s="1"/>
      <c r="U33" s="1"/>
      <c r="V33" s="1"/>
    </row>
    <row r="34" spans="1:22" ht="18.75" customHeight="1">
      <c r="A34" s="5"/>
      <c r="B34" s="7"/>
      <c r="C34" s="23"/>
      <c r="D34" s="8" t="s">
        <v>54</v>
      </c>
      <c r="E34" s="18"/>
      <c r="F34" s="91">
        <v>1</v>
      </c>
      <c r="G34" s="34" t="s">
        <v>55</v>
      </c>
      <c r="H34" s="91">
        <v>1</v>
      </c>
      <c r="I34" s="34"/>
      <c r="J34" s="34"/>
      <c r="K34" s="10"/>
      <c r="L34" s="9"/>
      <c r="M34" s="5"/>
      <c r="N34" s="1"/>
      <c r="O34" s="1"/>
      <c r="P34" s="1"/>
      <c r="Q34" s="1"/>
      <c r="R34" s="1"/>
      <c r="S34" s="1"/>
      <c r="T34" s="1"/>
      <c r="U34" s="1"/>
      <c r="V34" s="1"/>
    </row>
    <row r="35" spans="1:22" ht="9" customHeight="1">
      <c r="A35" s="5"/>
      <c r="B35" s="7"/>
      <c r="C35" s="23"/>
      <c r="D35" s="8"/>
      <c r="E35" s="9"/>
      <c r="F35" s="34"/>
      <c r="G35" s="9"/>
      <c r="H35" s="34"/>
      <c r="I35" s="34"/>
      <c r="J35" s="34"/>
      <c r="K35" s="10"/>
      <c r="L35" s="9"/>
      <c r="M35" s="5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5"/>
      <c r="B36" s="7"/>
      <c r="C36" s="23"/>
      <c r="D36" s="8" t="s">
        <v>2</v>
      </c>
      <c r="E36" s="18"/>
      <c r="F36" s="91">
        <v>0</v>
      </c>
      <c r="G36" s="18"/>
      <c r="H36" s="8" t="s">
        <v>68</v>
      </c>
      <c r="I36" s="34"/>
      <c r="J36" s="91">
        <v>0</v>
      </c>
      <c r="K36" s="25"/>
      <c r="L36" s="9"/>
      <c r="M36" s="5"/>
      <c r="N36" s="1"/>
      <c r="O36" s="1"/>
      <c r="P36" s="1"/>
      <c r="Q36" s="1"/>
      <c r="R36" s="1"/>
      <c r="S36" s="1"/>
      <c r="T36" s="1"/>
      <c r="U36" s="1"/>
      <c r="V36" s="1"/>
    </row>
    <row r="37" spans="1:22" ht="8.25" customHeight="1" thickBot="1">
      <c r="A37" s="5"/>
      <c r="B37" s="11"/>
      <c r="C37" s="12"/>
      <c r="D37" s="12"/>
      <c r="E37" s="12"/>
      <c r="F37" s="12"/>
      <c r="G37" s="12"/>
      <c r="H37" s="12"/>
      <c r="I37" s="12"/>
      <c r="J37" s="12"/>
      <c r="K37" s="13"/>
      <c r="L37" s="9"/>
      <c r="M37" s="5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thickBot="1">
      <c r="A38" s="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5"/>
      <c r="N38" s="1"/>
      <c r="O38" s="1"/>
      <c r="P38" s="1"/>
      <c r="Q38" s="1"/>
      <c r="R38" s="1"/>
      <c r="S38" s="1"/>
      <c r="T38" s="1"/>
      <c r="U38" s="1"/>
      <c r="V38" s="1"/>
    </row>
    <row r="39" spans="1:22" ht="16.5" thickBot="1">
      <c r="A39" s="5"/>
      <c r="B39" s="6"/>
      <c r="C39" s="77" t="s">
        <v>56</v>
      </c>
      <c r="D39" s="19"/>
      <c r="E39" s="74"/>
      <c r="F39" s="69"/>
      <c r="G39" s="76"/>
      <c r="H39" s="69"/>
      <c r="I39" s="69"/>
      <c r="J39" s="69"/>
      <c r="K39" s="20"/>
      <c r="L39" s="9"/>
      <c r="M39" s="5"/>
      <c r="N39" s="1"/>
      <c r="O39" s="1"/>
      <c r="P39" s="1"/>
      <c r="Q39" s="1"/>
      <c r="R39" s="1"/>
      <c r="S39" s="1"/>
      <c r="T39" s="1"/>
      <c r="U39" s="1"/>
      <c r="V39" s="1"/>
    </row>
    <row r="40" spans="1:22" ht="24" customHeight="1">
      <c r="A40" s="5"/>
      <c r="B40" s="14"/>
      <c r="C40" s="81"/>
      <c r="D40" s="81"/>
      <c r="E40" s="70"/>
      <c r="F40" s="82"/>
      <c r="G40" s="83"/>
      <c r="H40" s="82"/>
      <c r="I40" s="82"/>
      <c r="J40" s="82"/>
      <c r="K40" s="17"/>
      <c r="L40" s="9"/>
      <c r="M40" s="5"/>
      <c r="N40" s="5"/>
      <c r="O40" s="5"/>
      <c r="P40" s="5"/>
      <c r="Q40" s="5"/>
      <c r="R40" s="5"/>
      <c r="S40" s="5"/>
      <c r="T40" s="1"/>
      <c r="U40" s="1"/>
      <c r="V40" s="1"/>
    </row>
    <row r="41" spans="1:22" ht="24" customHeight="1">
      <c r="A41" s="5"/>
      <c r="B41" s="7"/>
      <c r="C41" s="24"/>
      <c r="D41" s="78"/>
      <c r="E41" s="78"/>
      <c r="F41" s="79"/>
      <c r="G41" s="80"/>
      <c r="H41" s="79"/>
      <c r="I41" s="98"/>
      <c r="J41" s="98"/>
      <c r="K41" s="10"/>
      <c r="L41" s="5"/>
      <c r="M41" s="5"/>
      <c r="N41" s="5"/>
      <c r="O41" s="5"/>
      <c r="P41" s="5"/>
      <c r="Q41" s="5"/>
      <c r="R41" s="5"/>
      <c r="S41" s="5"/>
      <c r="T41" s="1"/>
      <c r="U41" s="1"/>
      <c r="V41" s="1"/>
    </row>
    <row r="42" spans="1:22" ht="16.5" thickBot="1">
      <c r="A42" s="5"/>
      <c r="B42" s="84"/>
      <c r="C42" s="85"/>
      <c r="D42" s="86"/>
      <c r="E42" s="87"/>
      <c r="F42" s="88"/>
      <c r="G42" s="71"/>
      <c r="H42" s="88"/>
      <c r="I42" s="88"/>
      <c r="J42" s="88"/>
      <c r="K42" s="13"/>
      <c r="L42" s="5"/>
      <c r="M42" s="5"/>
      <c r="N42" s="5"/>
      <c r="O42" s="5"/>
      <c r="P42" s="5"/>
      <c r="Q42" s="5"/>
      <c r="R42" s="5"/>
      <c r="S42" s="5"/>
      <c r="T42" s="1"/>
      <c r="U42" s="1"/>
      <c r="V42" s="1"/>
    </row>
    <row r="43" spans="1:22" ht="16.5" thickBot="1">
      <c r="A43" s="5"/>
      <c r="B43" s="9"/>
      <c r="C43" s="27"/>
      <c r="D43" s="29"/>
      <c r="E43" s="18"/>
      <c r="F43" s="18"/>
      <c r="G43" s="18"/>
      <c r="H43" s="18"/>
      <c r="I43" s="18"/>
      <c r="J43" s="18"/>
      <c r="K43" s="9"/>
      <c r="L43" s="5"/>
      <c r="M43" s="5"/>
      <c r="N43" s="5"/>
      <c r="O43" s="5"/>
      <c r="P43" s="5"/>
      <c r="Q43" s="5"/>
      <c r="R43" s="5"/>
      <c r="S43" s="5"/>
      <c r="T43" s="1"/>
      <c r="U43" s="1"/>
      <c r="V43" s="1"/>
    </row>
    <row r="44" spans="1:22" ht="16.5" thickBot="1">
      <c r="A44" s="5"/>
      <c r="B44" s="6"/>
      <c r="C44" s="38" t="s">
        <v>50</v>
      </c>
      <c r="D44" s="74"/>
      <c r="E44" s="19"/>
      <c r="F44" s="75"/>
      <c r="G44" s="75"/>
      <c r="H44" s="75"/>
      <c r="I44" s="75"/>
      <c r="J44" s="75"/>
      <c r="K44" s="20"/>
      <c r="L44" s="5"/>
      <c r="M44" s="5"/>
      <c r="N44" s="5"/>
      <c r="O44" s="5"/>
      <c r="P44" s="5"/>
      <c r="Q44" s="5"/>
      <c r="R44" s="5"/>
      <c r="S44" s="5"/>
      <c r="T44" s="1"/>
      <c r="U44" s="1"/>
      <c r="V44" s="1"/>
    </row>
    <row r="45" spans="1:22" ht="8.25" customHeight="1" thickBot="1">
      <c r="A45" s="5"/>
      <c r="B45" s="7"/>
      <c r="C45" s="31"/>
      <c r="D45" s="29"/>
      <c r="E45" s="9"/>
      <c r="F45" s="9"/>
      <c r="G45" s="9"/>
      <c r="H45" s="9"/>
      <c r="I45" s="9"/>
      <c r="J45" s="9"/>
      <c r="K45" s="10"/>
      <c r="L45" s="5"/>
      <c r="M45" s="5"/>
      <c r="N45" s="5"/>
      <c r="O45" s="5"/>
      <c r="P45" s="5"/>
      <c r="Q45" s="5"/>
      <c r="R45" s="5"/>
      <c r="S45" s="5"/>
      <c r="T45" s="1"/>
      <c r="U45" s="1"/>
      <c r="V45" s="1"/>
    </row>
    <row r="46" spans="1:22" ht="16.5" thickBot="1">
      <c r="A46" s="5"/>
      <c r="B46" s="7"/>
      <c r="C46" s="57" t="s">
        <v>46</v>
      </c>
      <c r="D46" s="32" t="s">
        <v>51</v>
      </c>
      <c r="E46" s="56"/>
      <c r="F46" s="32" t="s">
        <v>52</v>
      </c>
      <c r="G46" s="58"/>
      <c r="H46" s="32" t="s">
        <v>24</v>
      </c>
      <c r="I46" s="32"/>
      <c r="J46" s="32"/>
      <c r="K46" s="10"/>
      <c r="L46" s="5"/>
      <c r="M46" s="5"/>
      <c r="N46" s="5"/>
      <c r="O46" s="5"/>
      <c r="P46" s="5"/>
      <c r="Q46" s="5"/>
      <c r="R46" s="5"/>
      <c r="S46" s="5"/>
      <c r="T46" s="1"/>
      <c r="U46" s="1"/>
      <c r="V46" s="1"/>
    </row>
    <row r="47" spans="1:22" ht="9" customHeight="1" thickBot="1">
      <c r="A47" s="5"/>
      <c r="B47" s="11"/>
      <c r="C47" s="36"/>
      <c r="D47" s="37"/>
      <c r="E47" s="12"/>
      <c r="F47" s="30"/>
      <c r="G47" s="30"/>
      <c r="H47" s="30"/>
      <c r="I47" s="30"/>
      <c r="J47" s="30"/>
      <c r="K47" s="13"/>
      <c r="L47" s="5"/>
      <c r="M47" s="5"/>
      <c r="N47" s="5"/>
      <c r="O47" s="5"/>
      <c r="P47" s="5"/>
      <c r="Q47" s="5"/>
      <c r="R47" s="5"/>
      <c r="S47" s="5"/>
      <c r="T47" s="1"/>
      <c r="U47" s="1"/>
      <c r="V47" s="1"/>
    </row>
    <row r="48" spans="1:22" ht="16.5" thickBot="1">
      <c r="A48" s="5"/>
      <c r="B48" s="9"/>
      <c r="C48" s="27"/>
      <c r="D48" s="8"/>
      <c r="E48" s="9"/>
      <c r="F48" s="28"/>
      <c r="G48" s="28"/>
      <c r="H48" s="28"/>
      <c r="I48" s="28"/>
      <c r="J48" s="28"/>
      <c r="K48" s="9"/>
      <c r="L48" s="5"/>
      <c r="M48" s="5"/>
      <c r="N48" s="5"/>
      <c r="O48" s="5"/>
      <c r="P48" s="5"/>
      <c r="Q48" s="5"/>
      <c r="R48" s="5"/>
      <c r="S48" s="5"/>
      <c r="T48" s="1"/>
      <c r="U48" s="1"/>
      <c r="V48" s="1"/>
    </row>
    <row r="49" spans="1:22" ht="18.75" thickBot="1">
      <c r="A49" s="5"/>
      <c r="B49" s="6"/>
      <c r="C49" s="38" t="s">
        <v>10</v>
      </c>
      <c r="D49" s="19"/>
      <c r="E49" s="19"/>
      <c r="F49" s="39"/>
      <c r="G49" s="39"/>
      <c r="H49" s="39"/>
      <c r="I49" s="39"/>
      <c r="J49" s="39"/>
      <c r="K49" s="20"/>
      <c r="L49" s="5"/>
      <c r="M49" s="5"/>
      <c r="N49" s="5"/>
      <c r="O49" s="5"/>
      <c r="P49" s="5"/>
      <c r="Q49" s="5"/>
      <c r="R49" s="5"/>
      <c r="S49" s="5"/>
      <c r="T49" s="3"/>
      <c r="U49" s="3"/>
      <c r="V49" s="3"/>
    </row>
    <row r="50" spans="1:22" ht="18">
      <c r="A50" s="5"/>
      <c r="B50" s="14"/>
      <c r="C50" s="40"/>
      <c r="D50" s="16"/>
      <c r="E50" s="16"/>
      <c r="F50" s="72" t="s">
        <v>9</v>
      </c>
      <c r="G50" s="72"/>
      <c r="H50" s="72" t="s">
        <v>57</v>
      </c>
      <c r="I50" s="72"/>
      <c r="J50" s="72"/>
      <c r="K50" s="17"/>
      <c r="L50" s="5"/>
      <c r="M50" s="5"/>
      <c r="N50" s="5"/>
      <c r="O50" s="5"/>
      <c r="P50" s="5"/>
      <c r="Q50" s="5"/>
      <c r="R50" s="5"/>
      <c r="S50" s="5"/>
      <c r="T50" s="3"/>
      <c r="U50" s="3"/>
      <c r="V50" s="3"/>
    </row>
    <row r="51" spans="1:22" ht="18.75" customHeight="1" thickBot="1">
      <c r="A51" s="5"/>
      <c r="B51" s="11"/>
      <c r="C51" s="12"/>
      <c r="D51" s="71" t="s">
        <v>8</v>
      </c>
      <c r="E51" s="12"/>
      <c r="F51" s="73">
        <f>+'Printing Cost'!J37</f>
        <v>0.6920000000000001</v>
      </c>
      <c r="G51" s="73"/>
      <c r="H51" s="73">
        <f>+'Printing Cost'!L37</f>
        <v>0</v>
      </c>
      <c r="I51" s="73"/>
      <c r="J51" s="73"/>
      <c r="K51" s="13"/>
      <c r="L51" s="5"/>
      <c r="M51" s="5"/>
      <c r="N51" s="5"/>
      <c r="O51" s="5"/>
      <c r="P51" s="5"/>
      <c r="Q51" s="5"/>
      <c r="R51" s="5"/>
      <c r="S51" s="5"/>
      <c r="T51" s="3"/>
      <c r="U51" s="3"/>
      <c r="V51" s="3"/>
    </row>
    <row r="52" spans="1:22" ht="18">
      <c r="A52" s="5"/>
      <c r="B52" s="9"/>
      <c r="C52" s="9"/>
      <c r="D52" s="23"/>
      <c r="E52" s="23"/>
      <c r="F52" s="23"/>
      <c r="G52" s="23"/>
      <c r="H52" s="23"/>
      <c r="I52" s="23"/>
      <c r="J52" s="23"/>
      <c r="K52" s="9"/>
      <c r="L52" s="5"/>
      <c r="M52" s="5"/>
      <c r="N52" s="5"/>
      <c r="O52" s="5"/>
      <c r="P52" s="5"/>
      <c r="Q52" s="5"/>
      <c r="R52" s="5"/>
      <c r="S52" s="5"/>
      <c r="T52" s="3"/>
      <c r="U52" s="3"/>
      <c r="V52" s="3"/>
    </row>
    <row r="53" spans="1:22" ht="18">
      <c r="A53" s="5"/>
      <c r="B53" s="9"/>
      <c r="C53" s="9"/>
      <c r="D53" s="9"/>
      <c r="E53" s="9"/>
      <c r="F53" s="28"/>
      <c r="G53" s="28"/>
      <c r="H53" s="28"/>
      <c r="I53" s="28"/>
      <c r="J53" s="28"/>
      <c r="K53" s="9"/>
      <c r="L53" s="5"/>
      <c r="M53" s="5"/>
      <c r="N53" s="5"/>
      <c r="O53" s="5"/>
      <c r="P53" s="5"/>
      <c r="Q53" s="5"/>
      <c r="R53" s="5"/>
      <c r="S53" s="5"/>
      <c r="T53" s="3"/>
      <c r="U53" s="3"/>
      <c r="V53" s="3"/>
    </row>
    <row r="54" spans="1:22" ht="18">
      <c r="A54" s="5"/>
      <c r="B54" s="9"/>
      <c r="C54" s="9"/>
      <c r="D54" s="9"/>
      <c r="E54" s="9"/>
      <c r="F54" s="9"/>
      <c r="G54" s="9"/>
      <c r="H54" s="9"/>
      <c r="I54" s="9"/>
      <c r="J54" s="9"/>
      <c r="K54" s="9"/>
      <c r="L54" s="5"/>
      <c r="M54" s="5"/>
      <c r="N54" s="5"/>
      <c r="O54" s="5"/>
      <c r="P54" s="5"/>
      <c r="Q54" s="5"/>
      <c r="R54" s="5"/>
      <c r="S54" s="5"/>
      <c r="T54" s="3"/>
      <c r="U54" s="3"/>
      <c r="V54" s="3"/>
    </row>
    <row r="55" spans="1:22" ht="18">
      <c r="A55" s="5"/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  <c r="O55" s="5"/>
      <c r="P55" s="5"/>
      <c r="Q55" s="5"/>
      <c r="R55" s="5"/>
      <c r="S55" s="5"/>
      <c r="T55" s="3"/>
      <c r="U55" s="3"/>
      <c r="V55" s="3"/>
    </row>
    <row r="56" spans="1:22" ht="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3"/>
      <c r="U56" s="3"/>
      <c r="V56" s="3"/>
    </row>
    <row r="57" spans="1:22" ht="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21"/>
      <c r="N57" s="21"/>
      <c r="O57" s="5"/>
      <c r="P57" s="5"/>
      <c r="Q57" s="5"/>
      <c r="R57" s="5"/>
      <c r="S57" s="5"/>
      <c r="T57" s="3"/>
      <c r="U57" s="3"/>
      <c r="V57" s="3"/>
    </row>
    <row r="58" spans="1:22" ht="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3"/>
      <c r="U58" s="3"/>
      <c r="V58" s="3"/>
    </row>
    <row r="59" spans="1:22" ht="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3"/>
      <c r="U59" s="3"/>
      <c r="V59" s="3"/>
    </row>
    <row r="60" spans="1:22" ht="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3"/>
      <c r="U60" s="3"/>
      <c r="V60" s="3"/>
    </row>
    <row r="61" spans="1:22" ht="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3"/>
      <c r="U61" s="3"/>
      <c r="V61" s="3"/>
    </row>
    <row r="62" spans="1:22" ht="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3"/>
      <c r="U62" s="3"/>
      <c r="V62" s="3"/>
    </row>
    <row r="63" spans="1:22" ht="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3"/>
      <c r="U63" s="3"/>
      <c r="V63" s="3"/>
    </row>
    <row r="64" spans="1:22" ht="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3"/>
      <c r="U64" s="3"/>
      <c r="V64" s="3"/>
    </row>
    <row r="65" spans="1:22" ht="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3"/>
      <c r="U65" s="3"/>
      <c r="V65" s="3"/>
    </row>
    <row r="66" spans="1:22" ht="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3"/>
      <c r="U66" s="3"/>
      <c r="V66" s="3"/>
    </row>
    <row r="67" spans="1:22" ht="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"/>
      <c r="U67" s="3"/>
      <c r="V67" s="3"/>
    </row>
    <row r="68" spans="1:22" ht="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3"/>
      <c r="U68" s="3"/>
      <c r="V68" s="3"/>
    </row>
    <row r="69" spans="1:22" ht="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3"/>
      <c r="U69" s="3"/>
      <c r="V69" s="3"/>
    </row>
    <row r="70" spans="1:22" ht="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3"/>
      <c r="U70" s="3"/>
      <c r="V70" s="3"/>
    </row>
    <row r="71" spans="1:19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</sheetData>
  <sheetProtection/>
  <printOptions/>
  <pageMargins left="0.75" right="0.75" top="1" bottom="1" header="0.5" footer="0.5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2" max="2" width="18.28125" style="0" customWidth="1"/>
    <col min="3" max="6" width="9.57421875" style="0" bestFit="1" customWidth="1"/>
    <col min="8" max="8" width="14.28125" style="0" bestFit="1" customWidth="1"/>
    <col min="9" max="9" width="5.421875" style="0" customWidth="1"/>
    <col min="10" max="10" width="19.57421875" style="0" customWidth="1"/>
    <col min="11" max="11" width="3.57421875" style="0" customWidth="1"/>
    <col min="12" max="12" width="10.140625" style="0" customWidth="1"/>
  </cols>
  <sheetData>
    <row r="1" spans="1:8" ht="15.75">
      <c r="A1" s="26" t="s">
        <v>25</v>
      </c>
      <c r="B1" s="1"/>
      <c r="C1" s="1"/>
      <c r="D1" s="1"/>
      <c r="E1" s="1"/>
      <c r="F1" s="1"/>
      <c r="G1" s="1"/>
      <c r="H1" s="1"/>
    </row>
    <row r="2" spans="1:8" ht="15.75">
      <c r="A2" s="26" t="s">
        <v>71</v>
      </c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2" ht="15.75">
      <c r="A4" s="26" t="s">
        <v>34</v>
      </c>
      <c r="B4" s="1"/>
      <c r="C4" s="42" t="s">
        <v>29</v>
      </c>
      <c r="D4" s="42" t="s">
        <v>30</v>
      </c>
      <c r="E4" s="42" t="s">
        <v>31</v>
      </c>
      <c r="F4" s="42" t="s">
        <v>32</v>
      </c>
      <c r="G4" s="42" t="s">
        <v>33</v>
      </c>
      <c r="H4" s="42" t="s">
        <v>7</v>
      </c>
      <c r="J4" s="42" t="s">
        <v>43</v>
      </c>
      <c r="L4" s="42" t="s">
        <v>7</v>
      </c>
    </row>
    <row r="5" spans="2:12" ht="15.75">
      <c r="B5" s="26" t="s">
        <v>6</v>
      </c>
      <c r="C5" s="41">
        <v>15352</v>
      </c>
      <c r="D5" s="41"/>
      <c r="E5" s="41"/>
      <c r="F5" s="41"/>
      <c r="G5" s="41"/>
      <c r="H5" s="41">
        <f>SUM(C5:G5)</f>
        <v>15352</v>
      </c>
      <c r="J5" s="44"/>
      <c r="K5" s="44"/>
      <c r="L5" s="44"/>
    </row>
    <row r="6" spans="1:12" ht="15.75">
      <c r="A6" s="26"/>
      <c r="B6" s="26"/>
      <c r="C6" s="41"/>
      <c r="D6" s="41"/>
      <c r="E6" s="41"/>
      <c r="F6" s="41"/>
      <c r="G6" s="41"/>
      <c r="H6" s="1"/>
      <c r="J6" s="44"/>
      <c r="K6" s="44"/>
      <c r="L6" s="44"/>
    </row>
    <row r="7" spans="1:12" ht="15.75">
      <c r="A7" s="26"/>
      <c r="B7" s="26" t="s">
        <v>5</v>
      </c>
      <c r="C7" s="41"/>
      <c r="D7" s="41">
        <f>69108/3</f>
        <v>23036</v>
      </c>
      <c r="E7" s="41">
        <f>+D7</f>
        <v>23036</v>
      </c>
      <c r="F7" s="41">
        <f>+E7</f>
        <v>23036</v>
      </c>
      <c r="G7" s="41"/>
      <c r="H7" s="41">
        <f>SUM(C7:G7)</f>
        <v>69108</v>
      </c>
      <c r="J7" s="44"/>
      <c r="K7" s="44"/>
      <c r="L7" s="44"/>
    </row>
    <row r="8" spans="1:12" ht="15.75">
      <c r="A8" s="26"/>
      <c r="B8" s="1"/>
      <c r="C8" s="1"/>
      <c r="D8" s="1"/>
      <c r="E8" s="1"/>
      <c r="F8" s="1"/>
      <c r="G8" s="1"/>
      <c r="H8" s="1"/>
      <c r="J8" s="44"/>
      <c r="K8" s="44"/>
      <c r="L8" s="44"/>
    </row>
    <row r="9" spans="1:12" ht="15.75">
      <c r="A9" s="26"/>
      <c r="B9" s="26"/>
      <c r="C9" s="1"/>
      <c r="D9" s="1"/>
      <c r="E9" s="1"/>
      <c r="F9" s="1"/>
      <c r="G9" s="1"/>
      <c r="H9" s="41">
        <f>+H5+H7</f>
        <v>84460</v>
      </c>
      <c r="J9" s="44"/>
      <c r="K9" s="44"/>
      <c r="L9" s="44"/>
    </row>
    <row r="10" spans="1:12" ht="15.75">
      <c r="A10" s="26"/>
      <c r="B10" s="1" t="s">
        <v>41</v>
      </c>
      <c r="C10" s="1">
        <f>1.7*5</f>
        <v>8.5</v>
      </c>
      <c r="D10" s="1">
        <f>+C10</f>
        <v>8.5</v>
      </c>
      <c r="E10" s="1">
        <f>+D10</f>
        <v>8.5</v>
      </c>
      <c r="F10" s="1">
        <f>+E10</f>
        <v>8.5</v>
      </c>
      <c r="G10" s="1"/>
      <c r="H10" s="1">
        <f>SUM(C10:G10)</f>
        <v>34</v>
      </c>
      <c r="I10" s="1" t="s">
        <v>42</v>
      </c>
      <c r="J10" s="44"/>
      <c r="K10" s="44"/>
      <c r="L10" s="44"/>
    </row>
    <row r="11" spans="2:12" ht="15.75">
      <c r="B11" s="1"/>
      <c r="C11" s="1"/>
      <c r="D11" s="1"/>
      <c r="E11" s="1"/>
      <c r="F11" s="1"/>
      <c r="G11" s="1"/>
      <c r="H11" s="50">
        <f>+H9/(H10*1000000)</f>
        <v>0.0024841176470588237</v>
      </c>
      <c r="J11" s="44">
        <f>+H11*'Course Packet Form'!F36</f>
        <v>0</v>
      </c>
      <c r="K11" s="44"/>
      <c r="L11" s="44">
        <f>+J11*'Course Packet Form'!J36</f>
        <v>0</v>
      </c>
    </row>
    <row r="12" spans="1:12" ht="15.75">
      <c r="A12" s="26"/>
      <c r="B12" s="1"/>
      <c r="C12" s="1"/>
      <c r="D12" s="1"/>
      <c r="E12" s="1"/>
      <c r="F12" s="1"/>
      <c r="G12" s="1"/>
      <c r="H12" s="1"/>
      <c r="J12" s="44"/>
      <c r="K12" s="44"/>
      <c r="L12" s="44"/>
    </row>
    <row r="13" spans="1:12" ht="15.75">
      <c r="A13" s="26"/>
      <c r="B13" s="1"/>
      <c r="C13" s="1"/>
      <c r="D13" s="1"/>
      <c r="E13" s="1"/>
      <c r="F13" s="1"/>
      <c r="G13" s="1"/>
      <c r="H13" s="1"/>
      <c r="J13" s="44"/>
      <c r="K13" s="44"/>
      <c r="L13" s="44"/>
    </row>
    <row r="14" spans="1:12" ht="15.75">
      <c r="A14" s="26" t="s">
        <v>26</v>
      </c>
      <c r="B14" s="1"/>
      <c r="C14" s="47" t="s">
        <v>6</v>
      </c>
      <c r="D14" s="47" t="s">
        <v>5</v>
      </c>
      <c r="E14" s="1"/>
      <c r="F14" s="1"/>
      <c r="G14" s="1"/>
      <c r="H14" s="1"/>
      <c r="J14" s="44"/>
      <c r="K14" s="44"/>
      <c r="L14" s="44"/>
    </row>
    <row r="15" spans="2:12" ht="15.75">
      <c r="B15" s="26" t="s">
        <v>6</v>
      </c>
      <c r="C15" s="45">
        <v>0.052</v>
      </c>
      <c r="D15" s="45">
        <v>0.008</v>
      </c>
      <c r="E15" s="1"/>
      <c r="F15" s="1"/>
      <c r="G15" s="1"/>
      <c r="H15" s="50">
        <f>+C15</f>
        <v>0.052</v>
      </c>
      <c r="J15" s="44">
        <f>+H15</f>
        <v>0.052</v>
      </c>
      <c r="K15" s="44"/>
      <c r="L15" s="44">
        <f>+J15*'Course Packet Form'!J36</f>
        <v>0</v>
      </c>
    </row>
    <row r="16" spans="1:12" ht="15.75">
      <c r="A16" s="26"/>
      <c r="B16" s="26"/>
      <c r="C16" s="45"/>
      <c r="D16" s="45"/>
      <c r="E16" s="1"/>
      <c r="F16" s="1"/>
      <c r="G16" s="1"/>
      <c r="H16" s="1"/>
      <c r="J16" s="44"/>
      <c r="K16" s="44"/>
      <c r="L16" s="44"/>
    </row>
    <row r="17" spans="1:12" ht="15.75">
      <c r="A17" s="26"/>
      <c r="B17" s="26" t="s">
        <v>5</v>
      </c>
      <c r="C17" s="46"/>
      <c r="D17" s="45">
        <v>0.0054</v>
      </c>
      <c r="E17" s="1"/>
      <c r="F17" s="1"/>
      <c r="G17" s="1"/>
      <c r="H17" s="50">
        <f>+D17</f>
        <v>0.0054</v>
      </c>
      <c r="J17" s="44">
        <f>+H17*'Course Packet Form'!F36</f>
        <v>0</v>
      </c>
      <c r="K17" s="44"/>
      <c r="L17" s="44">
        <f>+J17*'Course Packet Form'!J36</f>
        <v>0</v>
      </c>
    </row>
    <row r="18" spans="1:12" ht="15.75">
      <c r="A18" s="26"/>
      <c r="B18" s="1"/>
      <c r="C18" s="1"/>
      <c r="D18" s="1"/>
      <c r="E18" s="1"/>
      <c r="F18" s="1"/>
      <c r="G18" s="1"/>
      <c r="H18" s="1"/>
      <c r="J18" s="44"/>
      <c r="K18" s="44"/>
      <c r="L18" s="44"/>
    </row>
    <row r="19" spans="2:12" ht="15">
      <c r="B19" s="1"/>
      <c r="C19" s="1"/>
      <c r="D19" s="1"/>
      <c r="E19" s="1"/>
      <c r="F19" s="1"/>
      <c r="G19" s="1"/>
      <c r="H19" s="1"/>
      <c r="J19" s="44"/>
      <c r="K19" s="44"/>
      <c r="L19" s="44"/>
    </row>
    <row r="20" spans="1:12" ht="15.75">
      <c r="A20" s="26" t="s">
        <v>27</v>
      </c>
      <c r="B20" s="1" t="s">
        <v>35</v>
      </c>
      <c r="C20" s="48">
        <v>39.99</v>
      </c>
      <c r="D20" s="1"/>
      <c r="F20" s="51" t="s">
        <v>3</v>
      </c>
      <c r="G20" s="1"/>
      <c r="H20" s="50">
        <f>+C21</f>
        <v>0.007998</v>
      </c>
      <c r="J20" s="44"/>
      <c r="K20" s="44"/>
      <c r="L20" s="44"/>
    </row>
    <row r="21" spans="1:12" ht="15.75">
      <c r="A21" s="26"/>
      <c r="B21" s="1">
        <v>5000</v>
      </c>
      <c r="C21" s="1">
        <f>+C20/B21</f>
        <v>0.007998</v>
      </c>
      <c r="D21" s="1"/>
      <c r="F21" s="51" t="s">
        <v>4</v>
      </c>
      <c r="G21" s="1"/>
      <c r="H21" s="50">
        <f>+C21/2</f>
        <v>0.003999</v>
      </c>
      <c r="J21" s="44">
        <f>+H21*'Course Packet Form'!F36</f>
        <v>0</v>
      </c>
      <c r="K21" s="44"/>
      <c r="L21" s="44">
        <f>+J21*'Course Packet Form'!J36</f>
        <v>0</v>
      </c>
    </row>
    <row r="22" spans="1:12" ht="15.75">
      <c r="A22" s="26"/>
      <c r="B22" s="1"/>
      <c r="C22" s="1"/>
      <c r="D22" s="1"/>
      <c r="E22" s="1"/>
      <c r="F22" s="1"/>
      <c r="G22" s="1"/>
      <c r="H22" s="1"/>
      <c r="J22" s="44"/>
      <c r="K22" s="44"/>
      <c r="L22" s="44"/>
    </row>
    <row r="23" spans="2:12" ht="15">
      <c r="B23" s="1"/>
      <c r="C23" s="1"/>
      <c r="D23" s="1"/>
      <c r="E23" s="1"/>
      <c r="F23" s="1"/>
      <c r="G23" s="1"/>
      <c r="H23" s="1"/>
      <c r="J23" s="44"/>
      <c r="K23" s="44"/>
      <c r="L23" s="44"/>
    </row>
    <row r="24" spans="1:12" ht="15.75">
      <c r="A24" s="26"/>
      <c r="B24" s="1"/>
      <c r="C24" s="1"/>
      <c r="D24" s="1"/>
      <c r="E24" s="1"/>
      <c r="F24" s="1"/>
      <c r="G24" s="1"/>
      <c r="H24" s="1"/>
      <c r="J24" s="44"/>
      <c r="K24" s="44"/>
      <c r="L24" s="44"/>
    </row>
    <row r="25" spans="1:12" ht="15.75">
      <c r="A25" s="26"/>
      <c r="B25" s="1"/>
      <c r="C25" s="1"/>
      <c r="D25" s="1"/>
      <c r="E25" s="1"/>
      <c r="F25" s="1"/>
      <c r="G25" s="1"/>
      <c r="H25" s="1"/>
      <c r="J25" s="44"/>
      <c r="K25" s="44"/>
      <c r="L25" s="44"/>
    </row>
    <row r="26" spans="1:12" ht="15.75">
      <c r="A26" s="26"/>
      <c r="B26" s="1"/>
      <c r="C26" s="1"/>
      <c r="D26" s="1"/>
      <c r="E26" s="1"/>
      <c r="F26" s="1"/>
      <c r="G26" s="1"/>
      <c r="H26" s="1"/>
      <c r="J26" s="44"/>
      <c r="K26" s="44"/>
      <c r="L26" s="44"/>
    </row>
    <row r="27" spans="1:12" ht="15.75">
      <c r="A27" s="26" t="s">
        <v>1</v>
      </c>
      <c r="B27" s="1" t="s">
        <v>36</v>
      </c>
      <c r="C27" s="43">
        <v>0.32</v>
      </c>
      <c r="D27" s="1"/>
      <c r="E27" s="1"/>
      <c r="F27" s="1"/>
      <c r="G27" s="1"/>
      <c r="H27" s="1"/>
      <c r="J27" s="44"/>
      <c r="K27" s="44"/>
      <c r="L27" s="44"/>
    </row>
    <row r="28" spans="1:12" ht="15.75">
      <c r="A28" s="26"/>
      <c r="B28" s="1" t="s">
        <v>37</v>
      </c>
      <c r="C28" s="43">
        <v>0.45</v>
      </c>
      <c r="D28" s="1"/>
      <c r="E28" s="1"/>
      <c r="F28" s="1"/>
      <c r="G28" s="1"/>
      <c r="H28" s="1"/>
      <c r="J28" s="44"/>
      <c r="K28" s="44"/>
      <c r="L28" s="44"/>
    </row>
    <row r="29" spans="1:12" ht="15.75">
      <c r="A29" s="26"/>
      <c r="B29" s="1" t="s">
        <v>38</v>
      </c>
      <c r="C29" s="43">
        <v>0.54</v>
      </c>
      <c r="D29" s="1"/>
      <c r="E29" s="1"/>
      <c r="F29" s="1"/>
      <c r="G29" s="1"/>
      <c r="H29" s="50">
        <f>+C29</f>
        <v>0.54</v>
      </c>
      <c r="J29" s="44">
        <f>+H29</f>
        <v>0.54</v>
      </c>
      <c r="K29" s="44"/>
      <c r="L29" s="44">
        <f>+J29*'Course Packet Form'!J36</f>
        <v>0</v>
      </c>
    </row>
    <row r="30" spans="1:12" ht="15.75">
      <c r="A30" s="26"/>
      <c r="B30" s="1"/>
      <c r="C30" s="1"/>
      <c r="D30" s="1"/>
      <c r="E30" s="1"/>
      <c r="F30" s="1"/>
      <c r="G30" s="1"/>
      <c r="H30" s="45"/>
      <c r="J30" s="44"/>
      <c r="K30" s="44"/>
      <c r="L30" s="44"/>
    </row>
    <row r="31" spans="1:12" ht="15.75">
      <c r="A31" s="26" t="s">
        <v>28</v>
      </c>
      <c r="B31" s="1" t="s">
        <v>39</v>
      </c>
      <c r="C31" s="1">
        <v>0.05</v>
      </c>
      <c r="D31" s="1"/>
      <c r="E31" s="1"/>
      <c r="F31" s="1"/>
      <c r="G31" s="1"/>
      <c r="H31" s="45"/>
      <c r="J31" s="44"/>
      <c r="K31" s="44"/>
      <c r="L31" s="44"/>
    </row>
    <row r="32" spans="1:12" ht="15.75">
      <c r="A32" s="26"/>
      <c r="B32" s="1" t="s">
        <v>40</v>
      </c>
      <c r="C32" s="49">
        <v>0.05</v>
      </c>
      <c r="D32" s="1"/>
      <c r="E32" s="1"/>
      <c r="F32" s="1"/>
      <c r="G32" s="1"/>
      <c r="H32" s="45"/>
      <c r="J32" s="44"/>
      <c r="K32" s="44"/>
      <c r="L32" s="44"/>
    </row>
    <row r="33" spans="1:12" ht="15.75">
      <c r="A33" s="26"/>
      <c r="B33" s="1" t="s">
        <v>7</v>
      </c>
      <c r="C33" s="1">
        <f>+C31+C32</f>
        <v>0.1</v>
      </c>
      <c r="D33" s="1"/>
      <c r="E33" s="1"/>
      <c r="F33" s="1"/>
      <c r="G33" s="1"/>
      <c r="H33" s="50">
        <f>+C33</f>
        <v>0.1</v>
      </c>
      <c r="J33" s="44">
        <f>+H33</f>
        <v>0.1</v>
      </c>
      <c r="K33" s="44"/>
      <c r="L33" s="44">
        <f>+J33*'Course Packet Form'!J36</f>
        <v>0</v>
      </c>
    </row>
    <row r="34" spans="1:12" ht="15.75">
      <c r="A34" s="26"/>
      <c r="B34" s="1"/>
      <c r="C34" s="1"/>
      <c r="D34" s="1"/>
      <c r="E34" s="1"/>
      <c r="F34" s="1"/>
      <c r="G34" s="1"/>
      <c r="H34" s="52"/>
      <c r="J34" s="44"/>
      <c r="K34" s="44"/>
      <c r="L34" s="44"/>
    </row>
    <row r="35" spans="1:8" ht="15.75">
      <c r="A35" s="26"/>
      <c r="B35" s="1"/>
      <c r="C35" s="1"/>
      <c r="D35" s="1"/>
      <c r="E35" s="1"/>
      <c r="F35" s="1"/>
      <c r="G35" s="1"/>
      <c r="H35" s="1"/>
    </row>
    <row r="36" spans="1:8" ht="15.75">
      <c r="A36" s="26"/>
      <c r="B36" s="1"/>
      <c r="C36" s="1"/>
      <c r="D36" s="1"/>
      <c r="E36" s="1"/>
      <c r="F36" s="1"/>
      <c r="G36" s="1"/>
      <c r="H36" s="1"/>
    </row>
    <row r="37" spans="1:12" ht="15.75">
      <c r="A37" s="26"/>
      <c r="B37" s="1"/>
      <c r="C37" s="1"/>
      <c r="D37" s="1"/>
      <c r="E37" s="1"/>
      <c r="F37" s="1"/>
      <c r="G37" s="1"/>
      <c r="H37" s="1"/>
      <c r="I37" s="35" t="s">
        <v>44</v>
      </c>
      <c r="J37" s="54">
        <f>SUM(J11:J34)</f>
        <v>0.6920000000000001</v>
      </c>
      <c r="K37" s="54"/>
      <c r="L37" s="54">
        <f>SUM(L11:L34)</f>
        <v>0</v>
      </c>
    </row>
    <row r="38" spans="1:12" ht="15.75">
      <c r="A38" s="26"/>
      <c r="B38" s="1"/>
      <c r="C38" s="1"/>
      <c r="D38" s="1"/>
      <c r="E38" s="1"/>
      <c r="F38" s="1"/>
      <c r="G38" s="1"/>
      <c r="H38" s="1"/>
      <c r="J38" s="54"/>
      <c r="K38" s="54"/>
      <c r="L38" s="54"/>
    </row>
    <row r="39" spans="1:12" ht="15.75">
      <c r="A39" s="26"/>
      <c r="B39" s="1"/>
      <c r="C39" s="1"/>
      <c r="D39" s="1"/>
      <c r="E39" s="1"/>
      <c r="F39" s="1"/>
      <c r="G39" s="1"/>
      <c r="H39" s="1"/>
      <c r="I39" s="53" t="s">
        <v>45</v>
      </c>
      <c r="J39" s="55">
        <f>+J37*'Course Packet Form'!J36</f>
        <v>0</v>
      </c>
      <c r="K39" s="54"/>
      <c r="L39" s="54"/>
    </row>
    <row r="40" ht="12.75">
      <c r="A40" s="33"/>
    </row>
    <row r="41" ht="12.75">
      <c r="A41" s="33"/>
    </row>
    <row r="42" ht="12.75">
      <c r="A42" s="33"/>
    </row>
    <row r="43" ht="12.75">
      <c r="A43" s="3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</dc:creator>
  <cp:keywords/>
  <dc:description/>
  <cp:lastModifiedBy>Local PC Account</cp:lastModifiedBy>
  <cp:lastPrinted>2011-11-29T15:28:11Z</cp:lastPrinted>
  <dcterms:created xsi:type="dcterms:W3CDTF">2011-11-29T01:49:12Z</dcterms:created>
  <dcterms:modified xsi:type="dcterms:W3CDTF">2016-07-15T18:59:26Z</dcterms:modified>
  <cp:category/>
  <cp:version/>
  <cp:contentType/>
  <cp:contentStatus/>
</cp:coreProperties>
</file>